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private/var/folders/pn/2ltcy6k95g3g0jnjpf5w0_g40000gn/T/excelsemipro-recalc-wofys1mk/"/>
    </mc:Choice>
  </mc:AlternateContent>
  <xr:revisionPtr revIDLastSave="0" documentId="11_B814C45EF447DB846D3A4E2A4156C87E65C43DD8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KU Matches" sheetId="1" r:id="rId1"/>
    <sheet name="Wildcard Characters" sheetId="2" r:id="rId2"/>
    <sheet name="No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 a="1"/>
  <c r="B5" i="2" s="1"/>
  <c r="B4" i="2" a="1"/>
  <c r="B4" i="2" s="1"/>
  <c r="B3" i="2" a="1"/>
  <c r="B3" i="2" s="1"/>
  <c r="B2" i="2" a="1"/>
  <c r="B2" i="2" s="1"/>
  <c r="B8" i="1" a="1"/>
  <c r="B8" i="1" s="1"/>
  <c r="B7" i="1" a="1"/>
  <c r="B7" i="1" s="1"/>
  <c r="B6" i="1" a="1"/>
  <c r="B6" i="1" s="1"/>
  <c r="B5" i="1" a="1"/>
  <c r="B5" i="1" s="1"/>
  <c r="H2" i="1" a="1"/>
  <c r="H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<sst xmlns="http://schemas.openxmlformats.org/spreadsheetml/2006/main" count="50" uniqueCount="47">
  <si>
    <t>Base SKU — edit A2</t>
  </si>
  <si>
    <t>SKU</t>
  </si>
  <si>
    <t>Price</t>
  </si>
  <si>
    <t>Matching SKU</t>
  </si>
  <si>
    <t>ABC123</t>
  </si>
  <si>
    <t>PRE-ABC123-BOX</t>
  </si>
  <si>
    <t>ABC123-RED</t>
  </si>
  <si>
    <t>Match type</t>
  </si>
  <si>
    <t>Live result</t>
  </si>
  <si>
    <t>Expected with ABC123</t>
  </si>
  <si>
    <t>ABC123-BLUE</t>
  </si>
  <si>
    <t>Contains — first</t>
  </si>
  <si>
    <t>KIT-ABC123</t>
  </si>
  <si>
    <t>Starts with — first</t>
  </si>
  <si>
    <t>XYZ900-RED</t>
  </si>
  <si>
    <t>Ends with — first</t>
  </si>
  <si>
    <t>ABC123-GREEN</t>
  </si>
  <si>
    <t>Contains — last</t>
  </si>
  <si>
    <t>Enter a nonblank base SKU in A2. C5:C8 are fixed expectations for the default key, not live calculations.</t>
  </si>
  <si>
    <t>XLOOKUP selects one matching row; FILTER shows all contains matches.</t>
  </si>
  <si>
    <t>First/last means worksheet order, not date order. Sorting can change the results.</t>
  </si>
  <si>
    <t>The short base key is searched within longer source SKUs. This does not extract a base from a full input code.</t>
  </si>
  <si>
    <t>Wildcards do not correct spelling or score similarity.</t>
  </si>
  <si>
    <t>Requires an Excel version supporting XLOOKUP and FILTER, such as Microsoft 365, Excel 2024, or Excel 2021.</t>
  </si>
  <si>
    <t>Pattern</t>
  </si>
  <si>
    <t>Expected</t>
  </si>
  <si>
    <t>Code</t>
  </si>
  <si>
    <t>AB?12 — one arbitrary character</t>
  </si>
  <si>
    <t>ABX12</t>
  </si>
  <si>
    <t>AB~*12 — literal asterisk</t>
  </si>
  <si>
    <t>ABC12</t>
  </si>
  <si>
    <t>AB~?12 — literal question mark</t>
  </si>
  <si>
    <t>AB*12</t>
  </si>
  <si>
    <t>AB~~12 — literal tilde</t>
  </si>
  <si>
    <t>AB?12</t>
  </si>
  <si>
    <t>AB~12</t>
  </si>
  <si>
    <t>The ? pattern matches all five listed five-character codes; XLOOKUP returns the first. It does not match AB12 or ABCD12.</t>
  </si>
  <si>
    <t>Tilde escapes make wildcard characters literal. SEARCH also accepts wildcards and escapes.</t>
  </si>
  <si>
    <t>Workbook notes</t>
  </si>
  <si>
    <t>Article</t>
  </si>
  <si>
    <t>https://excelsemipro.com/xlookup-wildcard-partial-match/</t>
  </si>
  <si>
    <t>Prices</t>
  </si>
  <si>
    <t>Illustrative numeric values; no currency assumption.</t>
  </si>
  <si>
    <t>Expected columns</t>
  </si>
  <si>
    <t>Static checks for the default examples; live results are formulas.</t>
  </si>
  <si>
    <t>Spill range</t>
  </si>
  <si>
    <t>FILTER result occupies H2:I6 for ABC123; keep the destination clear.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</si>
</sst>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1F1F1F"/>
      <name val="Arial"/>
      <family val="2"/>
    </font>
    <font>
      <sz val="11"/>
      <color rgb="FF0000FF"/>
      <name val="Arial"/>
      <family val="2"/>
    </font>
    <font>
      <sz val="11"/>
      <color rgb="FF1F1F1F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43" customWidth="1"/>
    <col min="2" max="3" width="18" customWidth="1"/>
    <col min="4" max="4" width="27" customWidth="1"/>
    <col min="5" max="5" width="28" customWidth="1"/>
    <col min="6" max="6" width="18" customWidth="1"/>
    <col min="7" max="7" width="27" customWidth="1"/>
    <col min="8" max="8" width="28" customWidth="1"/>
    <col min="9" max="9" width="18" customWidth="1"/>
  </cols>
  <sheetData>
    <row r="1" spans="1:9" ht="30" customHeight="1" x14ac:dyDescent="0.2">
      <c r="A1" s="1" t="s">
        <v>0</v>
      </c>
      <c r="B1" s="2"/>
      <c r="C1" s="2"/>
      <c r="D1" s="2"/>
      <c r="E1" s="1" t="s">
        <v>1</v>
      </c>
      <c r="F1" s="1" t="s">
        <v>2</v>
      </c>
      <c r="G1" s="2"/>
      <c r="H1" s="1" t="s">
        <v>3</v>
      </c>
      <c r="I1" s="1" t="s">
        <v>2</v>
      </c>
    </row>
    <row r="2" spans="1:9" x14ac:dyDescent="0.2">
      <c r="A2" s="3" t="s">
        <v>4</v>
      </c>
      <c r="E2" s="3" t="s">
        <v>5</v>
      </c>
      <c r="F2" s="3">
        <v>19</v>
      </c>
      <c r="H2" s="4" t="str" cm="1">
        <f t="array" ref="H2:I6">_xlfn._xlws.FILTER($E$2:$F$7,ISNUMBER(SEARCH(A2,$E$2:$E$7)),"No matches")</f>
        <v>PRE-ABC123-BOX</v>
      </c>
      <c r="I2" s="8">
        <v>19</v>
      </c>
    </row>
    <row r="3" spans="1:9" x14ac:dyDescent="0.2">
      <c r="E3" s="3" t="s">
        <v>6</v>
      </c>
      <c r="F3" s="3">
        <v>22</v>
      </c>
      <c r="H3" s="8" t="str">
        <v>ABC123-RED</v>
      </c>
      <c r="I3" s="8">
        <v>22</v>
      </c>
    </row>
    <row r="4" spans="1:9" x14ac:dyDescent="0.2">
      <c r="A4" s="4" t="s">
        <v>7</v>
      </c>
      <c r="B4" s="4" t="s">
        <v>8</v>
      </c>
      <c r="C4" s="4" t="s">
        <v>9</v>
      </c>
      <c r="E4" s="3" t="s">
        <v>10</v>
      </c>
      <c r="F4" s="3">
        <v>24</v>
      </c>
      <c r="H4" s="8" t="str">
        <v>ABC123-BLUE</v>
      </c>
      <c r="I4" s="8">
        <v>24</v>
      </c>
    </row>
    <row r="5" spans="1:9" x14ac:dyDescent="0.2">
      <c r="A5" s="4" t="s">
        <v>11</v>
      </c>
      <c r="B5" s="4" cm="1">
        <f t="array" ref="B5">_xlfn.XLOOKUP("*"&amp;A2&amp;"*",$E$2:$E$7,$F$2:$F$7,"Not found",2)</f>
        <v>19</v>
      </c>
      <c r="C5" s="4">
        <v>19</v>
      </c>
      <c r="E5" s="3" t="s">
        <v>12</v>
      </c>
      <c r="F5" s="3">
        <v>18</v>
      </c>
      <c r="H5" s="8" t="str">
        <v>KIT-ABC123</v>
      </c>
      <c r="I5" s="8">
        <v>18</v>
      </c>
    </row>
    <row r="6" spans="1:9" x14ac:dyDescent="0.2">
      <c r="A6" s="4" t="s">
        <v>13</v>
      </c>
      <c r="B6" s="4" cm="1">
        <f t="array" ref="B6">_xlfn.XLOOKUP(A2&amp;"*",$E$2:$E$7,$F$2:$F$7,"Not found",2)</f>
        <v>22</v>
      </c>
      <c r="C6" s="4">
        <v>22</v>
      </c>
      <c r="E6" s="3" t="s">
        <v>14</v>
      </c>
      <c r="F6" s="3">
        <v>30</v>
      </c>
      <c r="H6" s="8" t="str">
        <v>ABC123-GREEN</v>
      </c>
      <c r="I6" s="8">
        <v>26</v>
      </c>
    </row>
    <row r="7" spans="1:9" x14ac:dyDescent="0.2">
      <c r="A7" s="4" t="s">
        <v>15</v>
      </c>
      <c r="B7" s="4" cm="1">
        <f t="array" ref="B7">_xlfn.XLOOKUP("*"&amp;A2,$E$2:$E$7,$F$2:$F$7,"Not found",2)</f>
        <v>18</v>
      </c>
      <c r="C7" s="4">
        <v>18</v>
      </c>
      <c r="E7" s="3" t="s">
        <v>16</v>
      </c>
      <c r="F7" s="3">
        <v>26</v>
      </c>
    </row>
    <row r="8" spans="1:9" x14ac:dyDescent="0.2">
      <c r="A8" s="5" t="s">
        <v>17</v>
      </c>
      <c r="B8" s="4" cm="1">
        <f t="array" ref="B8">_xlfn.XLOOKUP("*"&amp;A2&amp;"*",$E$2:$E$7,$F$2:$F$7,"Not found",2,-1)</f>
        <v>26</v>
      </c>
      <c r="C8" s="4">
        <v>26</v>
      </c>
    </row>
    <row r="11" spans="1:9" x14ac:dyDescent="0.2">
      <c r="A11" s="9" t="s">
        <v>18</v>
      </c>
      <c r="B11" s="10"/>
      <c r="C11" s="10"/>
    </row>
    <row r="12" spans="1:9" x14ac:dyDescent="0.2">
      <c r="A12" s="9" t="s">
        <v>19</v>
      </c>
      <c r="B12" s="10"/>
      <c r="C12" s="10"/>
    </row>
    <row r="13" spans="1:9" x14ac:dyDescent="0.2">
      <c r="A13" s="9" t="s">
        <v>20</v>
      </c>
      <c r="B13" s="10"/>
      <c r="C13" s="10"/>
    </row>
    <row r="14" spans="1:9" x14ac:dyDescent="0.2">
      <c r="A14" s="9" t="s">
        <v>21</v>
      </c>
      <c r="B14" s="10"/>
      <c r="C14" s="10"/>
    </row>
    <row r="15" spans="1:9" x14ac:dyDescent="0.2">
      <c r="A15" s="9" t="s">
        <v>22</v>
      </c>
      <c r="B15" s="10"/>
      <c r="C15" s="10"/>
    </row>
    <row r="16" spans="1:9" x14ac:dyDescent="0.2">
      <c r="A16" s="9" t="s">
        <v>23</v>
      </c>
      <c r="B16" s="10"/>
      <c r="C16" s="10"/>
    </row>
  </sheetData>
  <mergeCells count="6">
    <mergeCell ref="A13:C13"/>
    <mergeCell ref="A11:C11"/>
    <mergeCell ref="A14:C14"/>
    <mergeCell ref="A12:C12"/>
    <mergeCell ref="A16:C16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8" customWidth="1"/>
    <col min="2" max="3" width="18" customWidth="1"/>
    <col min="4" max="4" width="27" customWidth="1"/>
    <col min="5" max="5" width="16" customWidth="1"/>
    <col min="6" max="6" width="18" customWidth="1"/>
  </cols>
  <sheetData>
    <row r="1" spans="1:6" ht="30" customHeight="1" x14ac:dyDescent="0.2">
      <c r="A1" s="1" t="s">
        <v>24</v>
      </c>
      <c r="B1" s="1" t="s">
        <v>8</v>
      </c>
      <c r="C1" s="1" t="s">
        <v>25</v>
      </c>
      <c r="D1" s="2"/>
      <c r="E1" s="1" t="s">
        <v>26</v>
      </c>
      <c r="F1" s="1" t="s">
        <v>2</v>
      </c>
    </row>
    <row r="2" spans="1:6" x14ac:dyDescent="0.2">
      <c r="A2" s="3" t="s">
        <v>27</v>
      </c>
      <c r="B2" s="4" cm="1">
        <f t="array" ref="B2">_xlfn.XLOOKUP("AB?12",$E$2:$E$6,$F$2:$F$6,"Not found",2)</f>
        <v>8</v>
      </c>
      <c r="C2" s="4">
        <v>8</v>
      </c>
      <c r="E2" s="3" t="s">
        <v>28</v>
      </c>
      <c r="F2" s="3">
        <v>8</v>
      </c>
    </row>
    <row r="3" spans="1:6" x14ac:dyDescent="0.2">
      <c r="A3" s="4" t="s">
        <v>29</v>
      </c>
      <c r="B3" s="4" cm="1">
        <f t="array" ref="B3">_xlfn.XLOOKUP("AB~*12",$E$2:$E$6,$F$2:$F$6,"Not found",2)</f>
        <v>10</v>
      </c>
      <c r="C3" s="4">
        <v>10</v>
      </c>
      <c r="E3" s="3" t="s">
        <v>30</v>
      </c>
      <c r="F3" s="3">
        <v>9</v>
      </c>
    </row>
    <row r="4" spans="1:6" x14ac:dyDescent="0.2">
      <c r="A4" s="4" t="s">
        <v>31</v>
      </c>
      <c r="B4" s="4" cm="1">
        <f t="array" ref="B4">_xlfn.XLOOKUP("AB~?12",$E$2:$E$6,$F$2:$F$6,"Not found",2)</f>
        <v>11</v>
      </c>
      <c r="C4" s="4">
        <v>11</v>
      </c>
      <c r="E4" s="3" t="s">
        <v>32</v>
      </c>
      <c r="F4" s="3">
        <v>10</v>
      </c>
    </row>
    <row r="5" spans="1:6" x14ac:dyDescent="0.2">
      <c r="A5" s="4" t="s">
        <v>33</v>
      </c>
      <c r="B5" s="4" cm="1">
        <f t="array" ref="B5">_xlfn.XLOOKUP("AB~~12",$E$2:$E$6,$F$2:$F$6,"Not found",2)</f>
        <v>12</v>
      </c>
      <c r="C5" s="4">
        <v>12</v>
      </c>
      <c r="E5" s="3" t="s">
        <v>34</v>
      </c>
      <c r="F5" s="3">
        <v>11</v>
      </c>
    </row>
    <row r="6" spans="1:6" x14ac:dyDescent="0.2">
      <c r="E6" s="3" t="s">
        <v>35</v>
      </c>
      <c r="F6" s="3">
        <v>12</v>
      </c>
    </row>
    <row r="8" spans="1:6" x14ac:dyDescent="0.2">
      <c r="A8" s="9" t="s">
        <v>36</v>
      </c>
      <c r="B8" s="10"/>
      <c r="C8" s="10"/>
      <c r="D8" s="10"/>
      <c r="E8" s="10"/>
      <c r="F8" s="10"/>
    </row>
    <row r="9" spans="1:6" x14ac:dyDescent="0.2">
      <c r="A9" s="9" t="s">
        <v>37</v>
      </c>
      <c r="B9" s="10"/>
      <c r="C9" s="10"/>
      <c r="D9" s="10"/>
      <c r="E9" s="10"/>
      <c r="F9" s="10"/>
    </row>
  </sheetData>
  <mergeCells count="2">
    <mergeCell ref="A8:F8"/>
    <mergeCell ref="A9:F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baseColWidth="10" defaultColWidth="8.83203125" defaultRowHeight="15" x14ac:dyDescent="0.2"/>
  <cols>
    <col min="1" max="1" width="24" customWidth="1"/>
    <col min="2" max="2" width="100" customWidth="1"/>
  </cols>
  <sheetData>
    <row r="1" spans="1:2" x14ac:dyDescent="0.2">
      <c r="A1" s="6" t="s">
        <v>38</v>
      </c>
      <c r="B1" s="7"/>
    </row>
    <row r="2" spans="1:2" x14ac:dyDescent="0.2">
      <c r="A2" s="6"/>
      <c r="B2" s="7"/>
    </row>
    <row r="3" spans="1:2" x14ac:dyDescent="0.2">
      <c r="A3" s="7" t="s">
        <v>39</v>
      </c>
      <c r="B3" s="7" t="s">
        <v>40</v>
      </c>
    </row>
    <row r="4" spans="1:2" x14ac:dyDescent="0.2">
      <c r="A4" s="6" t="s">
        <v>41</v>
      </c>
      <c r="B4" s="7" t="s">
        <v>42</v>
      </c>
    </row>
    <row r="5" spans="1:2" x14ac:dyDescent="0.2">
      <c r="A5" s="6" t="s">
        <v>43</v>
      </c>
      <c r="B5" s="7" t="s">
        <v>44</v>
      </c>
    </row>
    <row r="6" spans="1:2" x14ac:dyDescent="0.2">
      <c r="A6" s="6" t="s">
        <v>45</v>
      </c>
      <c r="B6" s="7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SKU Matches</vt:lpstr>
      <vt:lpstr>Wildcard Characters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Semi Pro</dc:creator>
  <cp:lastModifiedBy>Excel Semi Pro</cp:lastModifiedBy>
  <dcterms:created xsi:type="dcterms:W3CDTF">2026-10-03T07:32:31Z</dcterms:created>
  <dcterms:modified xsi:type="dcterms:W3CDTF">2026-10-03T07:43:13Z</dcterms:modified>
</cp:coreProperties>
</file>