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bart/DevProjects/excelsemipro/tmp/editorial-2026-10-19/workbook/"/>
    </mc:Choice>
  </mc:AlternateContent>
  <xr:revisionPtr revIDLastSave="0" documentId="8_{50ACE137-53B1-6447-8742-FC8C54563C7F}" xr6:coauthVersionLast="47" xr6:coauthVersionMax="47" xr10:uidLastSave="{00000000-0000-0000-0000-000000000000}"/>
  <bookViews>
    <workbookView xWindow="0" yWindow="660" windowWidth="30240" windowHeight="18980" activeTab="1" xr2:uid="{00000000-000D-0000-FFFF-FFFF00000000}"/>
  </bookViews>
  <sheets>
    <sheet name="Lookup" sheetId="1" r:id="rId1"/>
    <sheet name="Checks" sheetId="2" r:id="rId2"/>
    <sheet name="Notes" sheetId="3" r:id="rId3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2" l="1"/>
  <c r="E17" i="2" s="1"/>
  <c r="E13" i="2"/>
  <c r="G13" i="2" s="1"/>
  <c r="D13" i="2"/>
  <c r="F13" i="2" s="1"/>
  <c r="E12" i="2"/>
  <c r="G12" i="2" s="1"/>
  <c r="D12" i="2"/>
  <c r="F12" i="2" s="1"/>
  <c r="E11" i="2"/>
  <c r="G11" i="2" s="1"/>
  <c r="D11" i="2"/>
  <c r="F11" i="2" s="1"/>
  <c r="E10" i="2"/>
  <c r="G10" i="2" s="1"/>
  <c r="D10" i="2"/>
  <c r="F10" i="2" s="1"/>
  <c r="E9" i="2"/>
  <c r="G9" i="2" s="1"/>
  <c r="D9" i="2"/>
  <c r="F9" i="2" s="1"/>
  <c r="E8" i="2"/>
  <c r="G8" i="2" s="1"/>
  <c r="D8" i="2"/>
  <c r="F8" i="2" s="1"/>
  <c r="E7" i="2"/>
  <c r="G7" i="2" s="1"/>
  <c r="D7" i="2"/>
  <c r="F7" i="2" s="1"/>
  <c r="E6" i="2"/>
  <c r="G6" i="2" s="1"/>
  <c r="D6" i="2"/>
  <c r="F6" i="2" s="1"/>
  <c r="E5" i="2"/>
  <c r="G5" i="2" s="1"/>
  <c r="D5" i="2"/>
  <c r="F5" i="2" s="1"/>
  <c r="E4" i="2"/>
  <c r="G4" i="2" s="1"/>
  <c r="D4" i="2"/>
  <c r="F4" i="2" s="1"/>
  <c r="E3" i="2"/>
  <c r="G3" i="2" s="1"/>
  <c r="D3" i="2"/>
  <c r="F3" i="2" s="1"/>
  <c r="E2" i="2"/>
  <c r="G2" i="2" s="1"/>
  <c r="D2" i="2"/>
  <c r="F2" i="2" s="1"/>
  <c r="H5" i="1"/>
  <c r="H4" i="1"/>
  <c r="I2" i="1"/>
</calcChain>
</file>

<file path=xl/sharedStrings.xml><?xml version="1.0" encoding="utf-8"?>
<sst xmlns="http://schemas.openxmlformats.org/spreadsheetml/2006/main" count="73" uniqueCount="38">
  <si>
    <t>Product</t>
  </si>
  <si>
    <t>Jan</t>
  </si>
  <si>
    <t>Feb</t>
  </si>
  <si>
    <t>Mar</t>
  </si>
  <si>
    <t>Apr</t>
  </si>
  <si>
    <t>Lookup inputs</t>
  </si>
  <si>
    <t>Returned value</t>
  </si>
  <si>
    <t>Notebook</t>
  </si>
  <si>
    <t>Pen</t>
  </si>
  <si>
    <t>Folder</t>
  </si>
  <si>
    <t>Product MATCH position</t>
  </si>
  <si>
    <t>Month MATCH position</t>
  </si>
  <si>
    <t>Formula</t>
  </si>
  <si>
    <t>=INDEX($B$2:$E$4,MATCH(G2,$A$2:$A$4,0),MATCH(H2,$B$1:$E$1,0))</t>
  </si>
  <si>
    <t>Month</t>
  </si>
  <si>
    <t>Expected</t>
  </si>
  <si>
    <t>INDEX/MATCH/MATCH</t>
  </si>
  <si>
    <t>XLOOKUP</t>
  </si>
  <si>
    <t>INDEX check</t>
  </si>
  <si>
    <t>XLOOKUP check</t>
  </si>
  <si>
    <t>Reordered-label check</t>
  </si>
  <si>
    <t>Expected (Folder / Apr)</t>
  </si>
  <si>
    <t>Lookup with reversed row order</t>
  </si>
  <si>
    <t>Workbook notes</t>
  </si>
  <si>
    <t>Source article</t>
  </si>
  <si>
    <t>https://excelsemipro.com/index-match-match-in-excel</t>
  </si>
  <si>
    <t>Example data</t>
  </si>
  <si>
    <t>Generic sample values created for this tutorial; the month headers Jan–Apr are text.</t>
  </si>
  <si>
    <t>Lookup assumptions</t>
  </si>
  <si>
    <t>Product labels and month headers are unique. MATCH uses exact match type 0.</t>
  </si>
  <si>
    <t>Missing product or month</t>
  </si>
  <si>
    <t>Either MATCH returns #N/A when a key is absent. Check the spelling, spaces, data type, and lookup range. This workbook documents the diagnosis without storing an unhandled error.</t>
  </si>
  <si>
    <t>Date-looking month labels</t>
  </si>
  <si>
    <t>A cell displayed as Mar may contain a real Excel date serial formatted as mmm. A text value Mar will not exactly match that date serial; check the underlying value and use consistent header/input types.</t>
  </si>
  <si>
    <t>Recalculation check</t>
  </si>
  <si>
    <t>The Checks sheet compares all 12 source combinations to fixed expected values. Change a source value and recalculate/reopen in Excel to confirm dependent formulas update.</t>
  </si>
  <si>
    <t>Compatibility</t>
  </si>
  <si>
    <t>The INDEX/MATCH/MATCH example uses long-standing functions. The XLOOKUP comparison needs an Excel version that supports XLOOKUP.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</si>
</sst>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FFFFFF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4" borderId="0" xfId="0" applyFont="1" applyFill="1" applyAlignment="1">
      <alignment vertical="center"/>
    </xf>
    <xf numFmtId="1" fontId="1" fillId="5" borderId="0" xfId="0" applyNumberFormat="1" applyFont="1" applyFill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5" borderId="0" xfId="0" applyFont="1" applyFill="1" applyAlignment="1">
      <alignment vertical="center"/>
    </xf>
    <xf numFmtId="0" fontId="1" fillId="0" borderId="0" xfId="0" applyFont="1" applyAlignment="1">
      <alignment vertical="top"/>
    </xf>
    <xf numFmtId="0" fontId="1" fillId="6" borderId="0" xfId="0" applyFont="1" applyFill="1" applyAlignment="1">
      <alignment vertical="top" wrapText="1"/>
    </xf>
    <xf numFmtId="0" fontId="1" fillId="0" borderId="2" xfId="0" applyFont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1" fontId="1" fillId="5" borderId="2" xfId="0" applyNumberFormat="1" applyFont="1" applyFill="1" applyBorder="1" applyAlignment="1">
      <alignment vertical="center"/>
    </xf>
    <xf numFmtId="0" fontId="1" fillId="5" borderId="2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6" borderId="0" xfId="0" applyFont="1" applyFill="1" applyAlignment="1">
      <alignment vertical="center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"/>
  <sheetViews>
    <sheetView showGridLines="0" workbookViewId="0">
      <pane xSplit="1" ySplit="1" topLeftCell="B2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16" customWidth="1"/>
    <col min="2" max="5" width="10" customWidth="1"/>
    <col min="6" max="6" width="3" customWidth="1"/>
    <col min="7" max="7" width="27" customWidth="1"/>
    <col min="8" max="8" width="68" customWidth="1"/>
    <col min="9" max="9" width="18" customWidth="1"/>
  </cols>
  <sheetData>
    <row r="1" spans="1:12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1" t="s">
        <v>5</v>
      </c>
      <c r="H1" s="2"/>
      <c r="I1" s="1" t="s">
        <v>6</v>
      </c>
      <c r="J1" s="2"/>
      <c r="K1" s="2"/>
      <c r="L1" s="2"/>
    </row>
    <row r="2" spans="1:12" ht="21" customHeight="1" x14ac:dyDescent="0.2">
      <c r="A2" s="2" t="s">
        <v>7</v>
      </c>
      <c r="B2" s="2">
        <v>120</v>
      </c>
      <c r="C2" s="2">
        <v>135</v>
      </c>
      <c r="D2" s="2">
        <v>150</v>
      </c>
      <c r="E2" s="2">
        <v>140</v>
      </c>
      <c r="F2" s="2"/>
      <c r="G2" s="3" t="s">
        <v>8</v>
      </c>
      <c r="H2" s="3" t="s">
        <v>3</v>
      </c>
      <c r="I2" s="4">
        <f>INDEX($B$2:$E$4,MATCH(G2,$A$2:$A$4,0),MATCH(H2,$B$1:$E$1,0))</f>
        <v>110</v>
      </c>
      <c r="J2" s="2"/>
      <c r="K2" s="2"/>
      <c r="L2" s="2"/>
    </row>
    <row r="3" spans="1:12" ht="21" customHeight="1" x14ac:dyDescent="0.2">
      <c r="A3" s="2" t="s">
        <v>8</v>
      </c>
      <c r="B3" s="2">
        <v>80</v>
      </c>
      <c r="C3" s="2">
        <v>95</v>
      </c>
      <c r="D3" s="2">
        <v>110</v>
      </c>
      <c r="E3" s="2">
        <v>105</v>
      </c>
      <c r="F3" s="2"/>
      <c r="G3" s="2"/>
      <c r="H3" s="2"/>
      <c r="I3" s="2"/>
      <c r="J3" s="2"/>
      <c r="K3" s="2"/>
      <c r="L3" s="2"/>
    </row>
    <row r="4" spans="1:12" ht="21" customHeight="1" x14ac:dyDescent="0.2">
      <c r="A4" s="5" t="s">
        <v>9</v>
      </c>
      <c r="B4" s="5">
        <v>60</v>
      </c>
      <c r="C4" s="5">
        <v>72</v>
      </c>
      <c r="D4" s="5">
        <v>90</v>
      </c>
      <c r="E4" s="5">
        <v>84</v>
      </c>
      <c r="F4" s="2"/>
      <c r="G4" s="2" t="s">
        <v>10</v>
      </c>
      <c r="H4" s="6">
        <f>MATCH(G2,$A$2:$A$4,0)</f>
        <v>2</v>
      </c>
      <c r="I4" s="2"/>
      <c r="J4" s="2"/>
      <c r="K4" s="2"/>
      <c r="L4" s="2"/>
    </row>
    <row r="5" spans="1:12" ht="21" customHeight="1" x14ac:dyDescent="0.2">
      <c r="A5" s="2"/>
      <c r="B5" s="2"/>
      <c r="C5" s="2"/>
      <c r="D5" s="2"/>
      <c r="E5" s="2"/>
      <c r="F5" s="2"/>
      <c r="G5" s="2" t="s">
        <v>11</v>
      </c>
      <c r="H5" s="6">
        <f>MATCH(H2,$B$1:$E$1,0)</f>
        <v>3</v>
      </c>
      <c r="I5" s="2"/>
      <c r="J5" s="2"/>
      <c r="K5" s="2"/>
      <c r="L5" s="2"/>
    </row>
    <row r="6" spans="1:12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34" customHeight="1" x14ac:dyDescent="0.2">
      <c r="A7" s="2"/>
      <c r="B7" s="2"/>
      <c r="C7" s="2"/>
      <c r="D7" s="2"/>
      <c r="E7" s="2"/>
      <c r="F7" s="2"/>
      <c r="G7" s="7" t="s">
        <v>12</v>
      </c>
      <c r="H7" s="8" t="s">
        <v>13</v>
      </c>
      <c r="I7" s="2"/>
      <c r="J7" s="2"/>
      <c r="K7" s="2"/>
      <c r="L7" s="2"/>
    </row>
    <row r="8" spans="1:12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0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16" customWidth="1"/>
    <col min="2" max="2" width="12" customWidth="1"/>
    <col min="3" max="3" width="13" customWidth="1"/>
    <col min="4" max="4" width="25" customWidth="1"/>
    <col min="5" max="5" width="14" customWidth="1"/>
    <col min="6" max="6" width="16" customWidth="1"/>
    <col min="7" max="7" width="17" customWidth="1"/>
  </cols>
  <sheetData>
    <row r="1" spans="1:12" x14ac:dyDescent="0.2">
      <c r="A1" s="1" t="s">
        <v>0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2"/>
      <c r="I1" s="2"/>
      <c r="J1" s="2"/>
      <c r="K1" s="2"/>
      <c r="L1" s="2"/>
    </row>
    <row r="2" spans="1:12" ht="21" customHeight="1" x14ac:dyDescent="0.2">
      <c r="A2" s="2" t="s">
        <v>7</v>
      </c>
      <c r="B2" s="2" t="s">
        <v>1</v>
      </c>
      <c r="C2" s="3">
        <v>120</v>
      </c>
      <c r="D2" s="4">
        <f>INDEX(Lookup!$B$2:$E$4,MATCH(A2,Lookup!$A$2:$A$4,0),MATCH(B2,Lookup!$B$1:$E$1,0))</f>
        <v>120</v>
      </c>
      <c r="E2" s="4">
        <f>_xlfn.XLOOKUP(A2,Lookup!$A$2:$A$4,_xlfn.XLOOKUP(B2,Lookup!$B$1:$E$1,Lookup!$B$2:$E$4))</f>
        <v>120</v>
      </c>
      <c r="F2" s="6" t="str">
        <f t="shared" ref="F2:F13" si="0">IF(D2=C2,"PASS","CHECK")</f>
        <v>PASS</v>
      </c>
      <c r="G2" s="6" t="str">
        <f t="shared" ref="G2:G13" si="1">IF(E2=C2,"PASS","CHECK")</f>
        <v>PASS</v>
      </c>
      <c r="H2" s="2"/>
      <c r="I2" s="2"/>
      <c r="J2" s="2"/>
      <c r="K2" s="2"/>
      <c r="L2" s="2"/>
    </row>
    <row r="3" spans="1:12" ht="21" customHeight="1" x14ac:dyDescent="0.2">
      <c r="A3" s="2" t="s">
        <v>7</v>
      </c>
      <c r="B3" s="2" t="s">
        <v>2</v>
      </c>
      <c r="C3" s="3">
        <v>135</v>
      </c>
      <c r="D3" s="4">
        <f>INDEX(Lookup!$B$2:$E$4,MATCH(A3,Lookup!$A$2:$A$4,0),MATCH(B3,Lookup!$B$1:$E$1,0))</f>
        <v>135</v>
      </c>
      <c r="E3" s="4">
        <f>_xlfn.XLOOKUP(A3,Lookup!$A$2:$A$4,_xlfn.XLOOKUP(B3,Lookup!$B$1:$E$1,Lookup!$B$2:$E$4))</f>
        <v>135</v>
      </c>
      <c r="F3" s="6" t="str">
        <f t="shared" si="0"/>
        <v>PASS</v>
      </c>
      <c r="G3" s="6" t="str">
        <f t="shared" si="1"/>
        <v>PASS</v>
      </c>
      <c r="H3" s="2"/>
      <c r="I3" s="2"/>
      <c r="J3" s="2"/>
      <c r="K3" s="2"/>
      <c r="L3" s="2"/>
    </row>
    <row r="4" spans="1:12" ht="21" customHeight="1" x14ac:dyDescent="0.2">
      <c r="A4" s="2" t="s">
        <v>7</v>
      </c>
      <c r="B4" s="2" t="s">
        <v>3</v>
      </c>
      <c r="C4" s="3">
        <v>150</v>
      </c>
      <c r="D4" s="4">
        <f>INDEX(Lookup!$B$2:$E$4,MATCH(A4,Lookup!$A$2:$A$4,0),MATCH(B4,Lookup!$B$1:$E$1,0))</f>
        <v>150</v>
      </c>
      <c r="E4" s="4">
        <f>_xlfn.XLOOKUP(A4,Lookup!$A$2:$A$4,_xlfn.XLOOKUP(B4,Lookup!$B$1:$E$1,Lookup!$B$2:$E$4))</f>
        <v>150</v>
      </c>
      <c r="F4" s="6" t="str">
        <f t="shared" si="0"/>
        <v>PASS</v>
      </c>
      <c r="G4" s="6" t="str">
        <f t="shared" si="1"/>
        <v>PASS</v>
      </c>
      <c r="H4" s="2"/>
      <c r="I4" s="2"/>
      <c r="J4" s="2"/>
      <c r="K4" s="2"/>
      <c r="L4" s="2"/>
    </row>
    <row r="5" spans="1:12" ht="21" customHeight="1" x14ac:dyDescent="0.2">
      <c r="A5" s="2" t="s">
        <v>7</v>
      </c>
      <c r="B5" s="2" t="s">
        <v>4</v>
      </c>
      <c r="C5" s="3">
        <v>140</v>
      </c>
      <c r="D5" s="4">
        <f>INDEX(Lookup!$B$2:$E$4,MATCH(A5,Lookup!$A$2:$A$4,0),MATCH(B5,Lookup!$B$1:$E$1,0))</f>
        <v>140</v>
      </c>
      <c r="E5" s="4">
        <f>_xlfn.XLOOKUP(A5,Lookup!$A$2:$A$4,_xlfn.XLOOKUP(B5,Lookup!$B$1:$E$1,Lookup!$B$2:$E$4))</f>
        <v>140</v>
      </c>
      <c r="F5" s="6" t="str">
        <f t="shared" si="0"/>
        <v>PASS</v>
      </c>
      <c r="G5" s="6" t="str">
        <f t="shared" si="1"/>
        <v>PASS</v>
      </c>
      <c r="H5" s="2"/>
      <c r="I5" s="2"/>
      <c r="J5" s="2"/>
      <c r="K5" s="2"/>
      <c r="L5" s="2"/>
    </row>
    <row r="6" spans="1:12" ht="21" customHeight="1" x14ac:dyDescent="0.2">
      <c r="A6" s="2" t="s">
        <v>8</v>
      </c>
      <c r="B6" s="2" t="s">
        <v>1</v>
      </c>
      <c r="C6" s="3">
        <v>80</v>
      </c>
      <c r="D6" s="4">
        <f>INDEX(Lookup!$B$2:$E$4,MATCH(A6,Lookup!$A$2:$A$4,0),MATCH(B6,Lookup!$B$1:$E$1,0))</f>
        <v>80</v>
      </c>
      <c r="E6" s="4">
        <f>_xlfn.XLOOKUP(A6,Lookup!$A$2:$A$4,_xlfn.XLOOKUP(B6,Lookup!$B$1:$E$1,Lookup!$B$2:$E$4))</f>
        <v>80</v>
      </c>
      <c r="F6" s="6" t="str">
        <f t="shared" si="0"/>
        <v>PASS</v>
      </c>
      <c r="G6" s="6" t="str">
        <f t="shared" si="1"/>
        <v>PASS</v>
      </c>
      <c r="H6" s="2"/>
      <c r="I6" s="2"/>
      <c r="J6" s="2"/>
      <c r="K6" s="2"/>
      <c r="L6" s="2"/>
    </row>
    <row r="7" spans="1:12" ht="21" customHeight="1" x14ac:dyDescent="0.2">
      <c r="A7" s="2" t="s">
        <v>8</v>
      </c>
      <c r="B7" s="2" t="s">
        <v>2</v>
      </c>
      <c r="C7" s="3">
        <v>95</v>
      </c>
      <c r="D7" s="4">
        <f>INDEX(Lookup!$B$2:$E$4,MATCH(A7,Lookup!$A$2:$A$4,0),MATCH(B7,Lookup!$B$1:$E$1,0))</f>
        <v>95</v>
      </c>
      <c r="E7" s="4">
        <f>_xlfn.XLOOKUP(A7,Lookup!$A$2:$A$4,_xlfn.XLOOKUP(B7,Lookup!$B$1:$E$1,Lookup!$B$2:$E$4))</f>
        <v>95</v>
      </c>
      <c r="F7" s="6" t="str">
        <f t="shared" si="0"/>
        <v>PASS</v>
      </c>
      <c r="G7" s="6" t="str">
        <f t="shared" si="1"/>
        <v>PASS</v>
      </c>
      <c r="H7" s="2"/>
      <c r="I7" s="2"/>
      <c r="J7" s="2"/>
      <c r="K7" s="2"/>
      <c r="L7" s="2"/>
    </row>
    <row r="8" spans="1:12" ht="21" customHeight="1" x14ac:dyDescent="0.2">
      <c r="A8" s="2" t="s">
        <v>8</v>
      </c>
      <c r="B8" s="2" t="s">
        <v>3</v>
      </c>
      <c r="C8" s="3">
        <v>110</v>
      </c>
      <c r="D8" s="4">
        <f>INDEX(Lookup!$B$2:$E$4,MATCH(A8,Lookup!$A$2:$A$4,0),MATCH(B8,Lookup!$B$1:$E$1,0))</f>
        <v>110</v>
      </c>
      <c r="E8" s="4">
        <f>_xlfn.XLOOKUP(A8,Lookup!$A$2:$A$4,_xlfn.XLOOKUP(B8,Lookup!$B$1:$E$1,Lookup!$B$2:$E$4))</f>
        <v>110</v>
      </c>
      <c r="F8" s="6" t="str">
        <f t="shared" si="0"/>
        <v>PASS</v>
      </c>
      <c r="G8" s="6" t="str">
        <f t="shared" si="1"/>
        <v>PASS</v>
      </c>
      <c r="H8" s="2"/>
      <c r="I8" s="2"/>
      <c r="J8" s="2"/>
      <c r="K8" s="2"/>
      <c r="L8" s="2"/>
    </row>
    <row r="9" spans="1:12" ht="21" customHeight="1" x14ac:dyDescent="0.2">
      <c r="A9" s="2" t="s">
        <v>8</v>
      </c>
      <c r="B9" s="2" t="s">
        <v>4</v>
      </c>
      <c r="C9" s="3">
        <v>105</v>
      </c>
      <c r="D9" s="4">
        <f>INDEX(Lookup!$B$2:$E$4,MATCH(A9,Lookup!$A$2:$A$4,0),MATCH(B9,Lookup!$B$1:$E$1,0))</f>
        <v>105</v>
      </c>
      <c r="E9" s="4">
        <f>_xlfn.XLOOKUP(A9,Lookup!$A$2:$A$4,_xlfn.XLOOKUP(B9,Lookup!$B$1:$E$1,Lookup!$B$2:$E$4))</f>
        <v>105</v>
      </c>
      <c r="F9" s="6" t="str">
        <f t="shared" si="0"/>
        <v>PASS</v>
      </c>
      <c r="G9" s="6" t="str">
        <f t="shared" si="1"/>
        <v>PASS</v>
      </c>
      <c r="H9" s="2"/>
      <c r="I9" s="2"/>
      <c r="J9" s="2"/>
      <c r="K9" s="2"/>
      <c r="L9" s="2"/>
    </row>
    <row r="10" spans="1:12" ht="21" customHeight="1" x14ac:dyDescent="0.2">
      <c r="A10" s="2" t="s">
        <v>9</v>
      </c>
      <c r="B10" s="2" t="s">
        <v>1</v>
      </c>
      <c r="C10" s="3">
        <v>60</v>
      </c>
      <c r="D10" s="4">
        <f>INDEX(Lookup!$B$2:$E$4,MATCH(A10,Lookup!$A$2:$A$4,0),MATCH(B10,Lookup!$B$1:$E$1,0))</f>
        <v>60</v>
      </c>
      <c r="E10" s="4">
        <f>_xlfn.XLOOKUP(A10,Lookup!$A$2:$A$4,_xlfn.XLOOKUP(B10,Lookup!$B$1:$E$1,Lookup!$B$2:$E$4))</f>
        <v>60</v>
      </c>
      <c r="F10" s="6" t="str">
        <f t="shared" si="0"/>
        <v>PASS</v>
      </c>
      <c r="G10" s="6" t="str">
        <f t="shared" si="1"/>
        <v>PASS</v>
      </c>
      <c r="H10" s="2"/>
      <c r="I10" s="2"/>
      <c r="J10" s="2"/>
      <c r="K10" s="2"/>
      <c r="L10" s="2"/>
    </row>
    <row r="11" spans="1:12" ht="21" customHeight="1" x14ac:dyDescent="0.2">
      <c r="A11" s="2" t="s">
        <v>9</v>
      </c>
      <c r="B11" s="2" t="s">
        <v>2</v>
      </c>
      <c r="C11" s="3">
        <v>72</v>
      </c>
      <c r="D11" s="4">
        <f>INDEX(Lookup!$B$2:$E$4,MATCH(A11,Lookup!$A$2:$A$4,0),MATCH(B11,Lookup!$B$1:$E$1,0))</f>
        <v>72</v>
      </c>
      <c r="E11" s="4">
        <f>_xlfn.XLOOKUP(A11,Lookup!$A$2:$A$4,_xlfn.XLOOKUP(B11,Lookup!$B$1:$E$1,Lookup!$B$2:$E$4))</f>
        <v>72</v>
      </c>
      <c r="F11" s="6" t="str">
        <f t="shared" si="0"/>
        <v>PASS</v>
      </c>
      <c r="G11" s="6" t="str">
        <f t="shared" si="1"/>
        <v>PASS</v>
      </c>
      <c r="H11" s="2"/>
      <c r="I11" s="2"/>
      <c r="J11" s="2"/>
      <c r="K11" s="2"/>
      <c r="L11" s="2"/>
    </row>
    <row r="12" spans="1:12" ht="21" customHeight="1" x14ac:dyDescent="0.2">
      <c r="A12" s="2" t="s">
        <v>9</v>
      </c>
      <c r="B12" s="2" t="s">
        <v>3</v>
      </c>
      <c r="C12" s="3">
        <v>90</v>
      </c>
      <c r="D12" s="4">
        <f>INDEX(Lookup!$B$2:$E$4,MATCH(A12,Lookup!$A$2:$A$4,0),MATCH(B12,Lookup!$B$1:$E$1,0))</f>
        <v>90</v>
      </c>
      <c r="E12" s="4">
        <f>_xlfn.XLOOKUP(A12,Lookup!$A$2:$A$4,_xlfn.XLOOKUP(B12,Lookup!$B$1:$E$1,Lookup!$B$2:$E$4))</f>
        <v>90</v>
      </c>
      <c r="F12" s="6" t="str">
        <f t="shared" si="0"/>
        <v>PASS</v>
      </c>
      <c r="G12" s="6" t="str">
        <f t="shared" si="1"/>
        <v>PASS</v>
      </c>
      <c r="H12" s="2"/>
      <c r="I12" s="2"/>
      <c r="J12" s="2"/>
      <c r="K12" s="2"/>
      <c r="L12" s="2"/>
    </row>
    <row r="13" spans="1:12" ht="21" customHeight="1" x14ac:dyDescent="0.2">
      <c r="A13" s="9" t="s">
        <v>9</v>
      </c>
      <c r="B13" s="9" t="s">
        <v>4</v>
      </c>
      <c r="C13" s="10">
        <v>84</v>
      </c>
      <c r="D13" s="11">
        <f>INDEX(Lookup!$B$2:$E$4,MATCH(A13,Lookup!$A$2:$A$4,0),MATCH(B13,Lookup!$B$1:$E$1,0))</f>
        <v>84</v>
      </c>
      <c r="E13" s="11">
        <f>_xlfn.XLOOKUP(A13,Lookup!$A$2:$A$4,_xlfn.XLOOKUP(B13,Lookup!$B$1:$E$1,Lookup!$B$2:$E$4))</f>
        <v>84</v>
      </c>
      <c r="F13" s="12" t="str">
        <f t="shared" si="0"/>
        <v>PASS</v>
      </c>
      <c r="G13" s="12" t="str">
        <f t="shared" si="1"/>
        <v>PASS</v>
      </c>
      <c r="H13" s="2"/>
      <c r="I13" s="2"/>
      <c r="J13" s="2"/>
      <c r="K13" s="2"/>
      <c r="L13" s="2"/>
    </row>
    <row r="14" spans="1:12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2">
      <c r="A16" s="13" t="s">
        <v>20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x14ac:dyDescent="0.2">
      <c r="A17" s="2" t="s">
        <v>21</v>
      </c>
      <c r="B17" s="3">
        <v>84</v>
      </c>
      <c r="C17" s="2" t="s">
        <v>22</v>
      </c>
      <c r="D17" s="6">
        <f>INDEX($H$20:$K$22,MATCH("Folder",$G$20:$G$22,0),MATCH("Apr",$H$19:$K$19,0))</f>
        <v>84</v>
      </c>
      <c r="E17" s="6" t="str">
        <f>IF(D17=B17,"PASS","CHECK")</f>
        <v>PASS</v>
      </c>
      <c r="F17" s="2"/>
      <c r="G17" s="2"/>
      <c r="H17" s="2"/>
      <c r="I17" s="2"/>
      <c r="J17" s="2"/>
      <c r="K17" s="2"/>
      <c r="L17" s="2"/>
    </row>
    <row r="18" spans="1:12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2">
      <c r="A19" s="2"/>
      <c r="B19" s="2"/>
      <c r="C19" s="2"/>
      <c r="D19" s="2"/>
      <c r="E19" s="2"/>
      <c r="F19" s="2"/>
      <c r="G19" s="1" t="s">
        <v>0</v>
      </c>
      <c r="H19" s="1" t="s">
        <v>4</v>
      </c>
      <c r="I19" s="1" t="s">
        <v>3</v>
      </c>
      <c r="J19" s="1" t="s">
        <v>2</v>
      </c>
      <c r="K19" s="1" t="s">
        <v>1</v>
      </c>
      <c r="L19" s="2"/>
    </row>
    <row r="20" spans="1:12" x14ac:dyDescent="0.2">
      <c r="A20" s="2"/>
      <c r="B20" s="2"/>
      <c r="C20" s="2"/>
      <c r="D20" s="2"/>
      <c r="E20" s="2"/>
      <c r="F20" s="2"/>
      <c r="G20" s="2" t="s">
        <v>9</v>
      </c>
      <c r="H20" s="2">
        <v>84</v>
      </c>
      <c r="I20" s="2">
        <v>90</v>
      </c>
      <c r="J20" s="2">
        <v>72</v>
      </c>
      <c r="K20" s="2">
        <v>60</v>
      </c>
      <c r="L20" s="2"/>
    </row>
    <row r="21" spans="1:12" x14ac:dyDescent="0.2">
      <c r="A21" s="2"/>
      <c r="B21" s="2"/>
      <c r="C21" s="2"/>
      <c r="D21" s="2"/>
      <c r="E21" s="2"/>
      <c r="F21" s="2"/>
      <c r="G21" s="2" t="s">
        <v>8</v>
      </c>
      <c r="H21" s="2">
        <v>105</v>
      </c>
      <c r="I21" s="2">
        <v>110</v>
      </c>
      <c r="J21" s="2">
        <v>95</v>
      </c>
      <c r="K21" s="2">
        <v>80</v>
      </c>
      <c r="L21" s="2"/>
    </row>
    <row r="22" spans="1:12" x14ac:dyDescent="0.2">
      <c r="A22" s="2"/>
      <c r="B22" s="2"/>
      <c r="C22" s="2"/>
      <c r="D22" s="2"/>
      <c r="E22" s="2"/>
      <c r="F22" s="2"/>
      <c r="G22" s="2" t="s">
        <v>7</v>
      </c>
      <c r="H22" s="2">
        <v>140</v>
      </c>
      <c r="I22" s="2">
        <v>150</v>
      </c>
      <c r="J22" s="2">
        <v>135</v>
      </c>
      <c r="K22" s="2">
        <v>120</v>
      </c>
      <c r="L22" s="2"/>
    </row>
    <row r="23" spans="1:12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0"/>
  <sheetViews>
    <sheetView showGridLines="0" workbookViewId="0">
      <pane ySplit="2" topLeftCell="A3" activePane="bottomLeft" state="frozen"/>
      <selection pane="bottomLeft"/>
    </sheetView>
  </sheetViews>
  <sheetFormatPr baseColWidth="10" defaultColWidth="8.83203125" defaultRowHeight="15" x14ac:dyDescent="0.2"/>
  <cols>
    <col min="1" max="1" width="30" customWidth="1"/>
    <col min="2" max="2" width="100" customWidth="1"/>
  </cols>
  <sheetData>
    <row r="1" spans="1:12" x14ac:dyDescent="0.2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30" customHeight="1" x14ac:dyDescent="0.2">
      <c r="A3" s="14" t="s">
        <v>24</v>
      </c>
      <c r="B3" s="15" t="s">
        <v>25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30" customHeight="1" x14ac:dyDescent="0.2">
      <c r="A4" s="14" t="s">
        <v>26</v>
      </c>
      <c r="B4" s="15" t="s">
        <v>27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2">
      <c r="A5" s="14" t="s">
        <v>28</v>
      </c>
      <c r="B5" s="15" t="s">
        <v>29</v>
      </c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38" customHeight="1" x14ac:dyDescent="0.2">
      <c r="A6" s="14" t="s">
        <v>30</v>
      </c>
      <c r="B6" s="15" t="s">
        <v>31</v>
      </c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38" customHeight="1" x14ac:dyDescent="0.2">
      <c r="A7" s="14" t="s">
        <v>32</v>
      </c>
      <c r="B7" s="15" t="s">
        <v>33</v>
      </c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38" customHeight="1" x14ac:dyDescent="0.2">
      <c r="A8" s="14" t="s">
        <v>34</v>
      </c>
      <c r="B8" s="15" t="s">
        <v>35</v>
      </c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30" customHeight="1" x14ac:dyDescent="0.2">
      <c r="A9" s="14" t="s">
        <v>36</v>
      </c>
      <c r="B9" s="15" t="s">
        <v>37</v>
      </c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Lookup</vt:lpstr>
      <vt:lpstr>Checks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INDEX MATCH MATCH in Excel: Two-Way Lookup</dc:title>
  <dc:subject>Product-by-month lookup example</dc:subject>
  <dc:creator>Excel Semi Pro</dc:creator>
  <cp:lastModifiedBy>Excel Semi Pro</cp:lastModifiedBy>
  <dcterms:created xsi:type="dcterms:W3CDTF">2026-10-19T15:26:35Z</dcterms:created>
  <dcterms:modified xsi:type="dcterms:W3CDTF">2026-10-19T15:31:33Z</dcterms:modified>
</cp:coreProperties>
</file>